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Kea-fs01\kea\KEA\Wärmenetze\3-DLV\Technikkatalog\aktueller Upload\Technikkatalog_Tabellen_v1.1\"/>
    </mc:Choice>
  </mc:AlternateContent>
  <xr:revisionPtr revIDLastSave="0" documentId="13_ncr:1_{55B66009-A215-4767-92AA-923B884A693D}" xr6:coauthVersionLast="47" xr6:coauthVersionMax="47" xr10:uidLastSave="{00000000-0000-0000-0000-000000000000}"/>
  <bookViews>
    <workbookView xWindow="-108" yWindow="-108" windowWidth="23256" windowHeight="12576" xr2:uid="{B7F67124-A9C7-4154-98DA-A0AF252C47A6}"/>
  </bookViews>
  <sheets>
    <sheet name="Stromdirektheizung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0" i="1" l="1"/>
  <c r="E30" i="1"/>
  <c r="F25" i="1"/>
  <c r="E25" i="1"/>
  <c r="F20" i="1"/>
  <c r="E20" i="1"/>
  <c r="F19" i="1"/>
  <c r="F18" i="1" s="1"/>
  <c r="E19" i="1"/>
  <c r="E18" i="1" s="1"/>
</calcChain>
</file>

<file path=xl/sharedStrings.xml><?xml version="1.0" encoding="utf-8"?>
<sst xmlns="http://schemas.openxmlformats.org/spreadsheetml/2006/main" count="116" uniqueCount="55">
  <si>
    <t>Technologie</t>
  </si>
  <si>
    <t>Jahr</t>
  </si>
  <si>
    <t>Einheit</t>
  </si>
  <si>
    <t>Stromdirektheizung fest eingebaut</t>
  </si>
  <si>
    <t>Leistungsklasse</t>
  </si>
  <si>
    <t>2 bis 7 kW</t>
  </si>
  <si>
    <t>Energie-/Technische Daten</t>
  </si>
  <si>
    <t>Bandbreite</t>
  </si>
  <si>
    <t>Anmerkungen</t>
  </si>
  <si>
    <t>Referenzen</t>
  </si>
  <si>
    <t>Technische Nutzungsdauer</t>
  </si>
  <si>
    <t>--</t>
  </si>
  <si>
    <t>Jahre</t>
  </si>
  <si>
    <t>B</t>
  </si>
  <si>
    <t>Wärmewirkungsgrad im Jahresdurchschnitt, netto (%)</t>
  </si>
  <si>
    <t>%</t>
  </si>
  <si>
    <t>A</t>
  </si>
  <si>
    <t>Deckungsgrad Raumwärme (%)</t>
  </si>
  <si>
    <t>G</t>
  </si>
  <si>
    <t>Deckungsgrad Warmwasser (%)</t>
  </si>
  <si>
    <t>H</t>
  </si>
  <si>
    <t>Kosten</t>
  </si>
  <si>
    <t>2 kW</t>
  </si>
  <si>
    <t>7 kW</t>
  </si>
  <si>
    <t>Spezifische Investitionskosten</t>
  </si>
  <si>
    <t>€ [2022] / kW</t>
  </si>
  <si>
    <t>F</t>
  </si>
  <si>
    <t>1, 5</t>
  </si>
  <si>
    <t>davon Anlagekosten (%)</t>
  </si>
  <si>
    <t>C</t>
  </si>
  <si>
    <t>davon Installationskosten (%)</t>
  </si>
  <si>
    <t>jährliche Fixkosten O&amp;M</t>
  </si>
  <si>
    <t>€ [2022] / a</t>
  </si>
  <si>
    <t>E</t>
  </si>
  <si>
    <t>Variable Kosten O&amp;M</t>
  </si>
  <si>
    <t>€ [2022] / kWh</t>
  </si>
  <si>
    <t>F,I</t>
  </si>
  <si>
    <t xml:space="preserve"> € [2022] / a</t>
  </si>
  <si>
    <t>D</t>
  </si>
  <si>
    <t xml:space="preserve">Nach VDI 2067, Blatt 1: 1% der Investition für Betriebskosten. </t>
  </si>
  <si>
    <t>I</t>
  </si>
  <si>
    <t>ISE, 2020: Brandes et al.: Wege zu einem klimaneutralen Energiesystem 2040, Die deutsche Energiewende im Kontext gesellschaftlicher Verhaltensweisen – Update unter einer Zielvorgabe von 65% CO2-Reduktion in 2030 und 100% in 2040, Fraunhofer-Institut für Solare Energiesysteme ISE, Freiburg.</t>
  </si>
  <si>
    <t>Leistungsbereich</t>
  </si>
  <si>
    <t>€/kW</t>
  </si>
  <si>
    <t>DEA, 2021: Technology Data for Individual Heating Plants, https://ens.dk/en/our-services/projections-and-models/technology-data/technology-data-individual-heating-plants.</t>
  </si>
  <si>
    <t>ifeu, 2021: Nutzung von Strom aus  erneuerbaren Energien in Wärmeanwendungen, https://www.ifeu.de/fileadmin/uploads/EE-Strom_Waerme_Strategiepapier.pdf.</t>
  </si>
  <si>
    <t>VDI 2067, Blatt 1.</t>
  </si>
  <si>
    <t>eigene Recherche (https://www.elektroheizung24.de/ (abgerufen am 13.03.2023)).</t>
  </si>
  <si>
    <t>Annahmen nach dänischem Technologiekatalog (DEA, 2021).</t>
  </si>
  <si>
    <t>Bei angenommenem Wechsel der Heizungselemente alle 10 Jahre.</t>
  </si>
  <si>
    <t>Technologiespezifische Annahmen.</t>
  </si>
  <si>
    <t>Durchschnittswerte aus eigener Marktrecherche.</t>
  </si>
  <si>
    <t xml:space="preserve">Deckungsgrade können sich in der Zukunft verringern, je nach dem Einsatz von EE (anderen als PV) im Gesamtheizungssystem. </t>
  </si>
  <si>
    <t>Deckungsgrad Warmwasser technologiespezifisch = 0.</t>
  </si>
  <si>
    <t>Aufgrund der ausentwickelten Technologie ist keine Kostendegression zu erwarten.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</si>
</sst>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rgb="FF000000"/>
      <name val="Arial"/>
      <family val="2"/>
    </font>
    <font>
      <b/>
      <sz val="11"/>
      <color rgb="FF000000"/>
      <name val="Calibri"/>
      <family val="2"/>
    </font>
    <font>
      <sz val="10"/>
      <color theme="1"/>
      <name val="Times New Roman"/>
      <family val="1"/>
    </font>
    <font>
      <sz val="11"/>
      <color rgb="FF000000"/>
      <name val="Calibri"/>
      <family val="2"/>
    </font>
    <font>
      <b/>
      <sz val="8"/>
      <color rgb="FF000000"/>
      <name val="Arial"/>
      <family val="2"/>
    </font>
    <font>
      <sz val="8"/>
      <color rgb="FF000000"/>
      <name val="Arial"/>
      <family val="2"/>
    </font>
    <font>
      <b/>
      <sz val="8"/>
      <name val="Arial"/>
      <family val="2"/>
    </font>
    <font>
      <u/>
      <sz val="11"/>
      <color theme="10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A9D08E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DEBF7"/>
        <bgColor indexed="64"/>
      </patternFill>
    </fill>
    <fill>
      <patternFill patternType="solid">
        <fgColor rgb="FFFCE4D6"/>
        <bgColor indexed="64"/>
      </patternFill>
    </fill>
    <fill>
      <patternFill patternType="solid">
        <fgColor rgb="FFFFF2CC"/>
        <bgColor indexed="64"/>
      </patternFill>
    </fill>
    <fill>
      <patternFill patternType="solid">
        <fgColor rgb="FF8497B0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0" fontId="9" fillId="0" borderId="0" applyNumberFormat="0" applyFill="0" applyBorder="0" applyAlignment="0" applyProtection="0"/>
  </cellStyleXfs>
  <cellXfs count="65">
    <xf numFmtId="0" fontId="0" fillId="0" borderId="0" xfId="0"/>
    <xf numFmtId="0" fontId="2" fillId="2" borderId="1" xfId="0" applyFont="1" applyFill="1" applyBorder="1" applyAlignment="1">
      <alignment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16" fontId="3" fillId="3" borderId="6" xfId="0" applyNumberFormat="1" applyFont="1" applyFill="1" applyBorder="1" applyAlignment="1">
      <alignment horizontal="left" vertical="center"/>
    </xf>
    <xf numFmtId="0" fontId="4" fillId="3" borderId="7" xfId="0" applyFont="1" applyFill="1" applyBorder="1"/>
    <xf numFmtId="0" fontId="6" fillId="4" borderId="2" xfId="0" applyFont="1" applyFill="1" applyBorder="1" applyAlignment="1">
      <alignment horizontal="center" vertical="center" wrapText="1"/>
    </xf>
    <xf numFmtId="0" fontId="6" fillId="4" borderId="3" xfId="0" applyFont="1" applyFill="1" applyBorder="1" applyAlignment="1">
      <alignment horizontal="center" vertical="center" wrapText="1"/>
    </xf>
    <xf numFmtId="0" fontId="6" fillId="4" borderId="11" xfId="0" applyFont="1" applyFill="1" applyBorder="1" applyAlignment="1">
      <alignment horizontal="center" vertical="center" wrapText="1"/>
    </xf>
    <xf numFmtId="0" fontId="7" fillId="7" borderId="10" xfId="0" applyFont="1" applyFill="1" applyBorder="1" applyAlignment="1">
      <alignment vertical="center" wrapText="1"/>
    </xf>
    <xf numFmtId="0" fontId="7" fillId="7" borderId="11" xfId="0" applyFont="1" applyFill="1" applyBorder="1" applyAlignment="1">
      <alignment horizontal="center" vertical="center" wrapText="1"/>
    </xf>
    <xf numFmtId="0" fontId="7" fillId="6" borderId="11" xfId="0" applyFont="1" applyFill="1" applyBorder="1" applyAlignment="1">
      <alignment horizontal="center" vertical="center" wrapText="1"/>
    </xf>
    <xf numFmtId="0" fontId="7" fillId="8" borderId="10" xfId="0" applyFont="1" applyFill="1" applyBorder="1" applyAlignment="1">
      <alignment vertical="center" wrapText="1"/>
    </xf>
    <xf numFmtId="0" fontId="7" fillId="8" borderId="11" xfId="0" applyFont="1" applyFill="1" applyBorder="1" applyAlignment="1">
      <alignment horizontal="center" vertical="center" wrapText="1"/>
    </xf>
    <xf numFmtId="0" fontId="7" fillId="9" borderId="10" xfId="0" applyFont="1" applyFill="1" applyBorder="1" applyAlignment="1">
      <alignment vertical="center" wrapText="1"/>
    </xf>
    <xf numFmtId="0" fontId="7" fillId="9" borderId="11" xfId="0" applyFont="1" applyFill="1" applyBorder="1" applyAlignment="1">
      <alignment horizontal="center" vertical="center" wrapText="1"/>
    </xf>
    <xf numFmtId="0" fontId="7" fillId="10" borderId="10" xfId="0" applyFont="1" applyFill="1" applyBorder="1" applyAlignment="1">
      <alignment vertical="center" wrapText="1"/>
    </xf>
    <xf numFmtId="0" fontId="7" fillId="10" borderId="11" xfId="0" applyFont="1" applyFill="1" applyBorder="1" applyAlignment="1">
      <alignment horizontal="center" vertical="center" wrapText="1"/>
    </xf>
    <xf numFmtId="0" fontId="6" fillId="11" borderId="12" xfId="0" applyFont="1" applyFill="1" applyBorder="1" applyAlignment="1">
      <alignment vertical="center" wrapText="1"/>
    </xf>
    <xf numFmtId="0" fontId="6" fillId="11" borderId="0" xfId="0" applyFont="1" applyFill="1" applyAlignment="1">
      <alignment horizontal="center" vertical="center" wrapText="1"/>
    </xf>
    <xf numFmtId="0" fontId="8" fillId="5" borderId="13" xfId="0" applyFont="1" applyFill="1" applyBorder="1" applyAlignment="1">
      <alignment horizontal="center" vertical="center" wrapText="1"/>
    </xf>
    <xf numFmtId="0" fontId="6" fillId="11" borderId="13" xfId="0" applyFont="1" applyFill="1" applyBorder="1" applyAlignment="1">
      <alignment horizontal="center" vertical="center" wrapText="1"/>
    </xf>
    <xf numFmtId="0" fontId="6" fillId="11" borderId="11" xfId="0" applyFont="1" applyFill="1" applyBorder="1" applyAlignment="1">
      <alignment horizontal="center" vertical="center" wrapText="1"/>
    </xf>
    <xf numFmtId="0" fontId="7" fillId="8" borderId="14" xfId="0" applyFont="1" applyFill="1" applyBorder="1" applyAlignment="1">
      <alignment vertical="center" wrapText="1"/>
    </xf>
    <xf numFmtId="0" fontId="7" fillId="8" borderId="15" xfId="0" applyFont="1" applyFill="1" applyBorder="1" applyAlignment="1">
      <alignment horizontal="center" vertical="center" wrapText="1"/>
    </xf>
    <xf numFmtId="0" fontId="7" fillId="8" borderId="16" xfId="0" applyFont="1" applyFill="1" applyBorder="1" applyAlignment="1">
      <alignment horizontal="center" vertical="center" wrapText="1"/>
    </xf>
    <xf numFmtId="0" fontId="7" fillId="8" borderId="10" xfId="0" applyFont="1" applyFill="1" applyBorder="1" applyAlignment="1">
      <alignment horizontal="center" vertical="center" wrapText="1"/>
    </xf>
    <xf numFmtId="164" fontId="7" fillId="8" borderId="15" xfId="0" applyNumberFormat="1" applyFont="1" applyFill="1" applyBorder="1" applyAlignment="1">
      <alignment horizontal="center" vertical="center" wrapText="1"/>
    </xf>
    <xf numFmtId="0" fontId="7" fillId="8" borderId="12" xfId="0" applyFont="1" applyFill="1" applyBorder="1" applyAlignment="1">
      <alignment vertical="center" wrapText="1"/>
    </xf>
    <xf numFmtId="0" fontId="7" fillId="9" borderId="14" xfId="0" applyFont="1" applyFill="1" applyBorder="1" applyAlignment="1">
      <alignment vertical="center" wrapText="1"/>
    </xf>
    <xf numFmtId="0" fontId="7" fillId="9" borderId="10" xfId="0" applyFont="1" applyFill="1" applyBorder="1" applyAlignment="1">
      <alignment horizontal="center" vertical="center" wrapText="1"/>
    </xf>
    <xf numFmtId="0" fontId="7" fillId="9" borderId="12" xfId="0" applyFont="1" applyFill="1" applyBorder="1" applyAlignment="1">
      <alignment vertical="center" wrapText="1"/>
    </xf>
    <xf numFmtId="0" fontId="7" fillId="9" borderId="17" xfId="0" applyFont="1" applyFill="1" applyBorder="1" applyAlignment="1">
      <alignment vertical="center" wrapText="1"/>
    </xf>
    <xf numFmtId="0" fontId="7" fillId="10" borderId="14" xfId="0" applyFont="1" applyFill="1" applyBorder="1" applyAlignment="1">
      <alignment vertical="center" wrapText="1"/>
    </xf>
    <xf numFmtId="0" fontId="7" fillId="10" borderId="10" xfId="0" applyFont="1" applyFill="1" applyBorder="1" applyAlignment="1">
      <alignment horizontal="center" vertical="center" wrapText="1"/>
    </xf>
    <xf numFmtId="1" fontId="7" fillId="10" borderId="10" xfId="0" applyNumberFormat="1" applyFont="1" applyFill="1" applyBorder="1" applyAlignment="1">
      <alignment horizontal="center" vertical="center" wrapText="1"/>
    </xf>
    <xf numFmtId="0" fontId="7" fillId="10" borderId="12" xfId="0" applyFont="1" applyFill="1" applyBorder="1" applyAlignment="1">
      <alignment vertical="center" wrapText="1"/>
    </xf>
    <xf numFmtId="0" fontId="7" fillId="10" borderId="1" xfId="0" applyFont="1" applyFill="1" applyBorder="1" applyAlignment="1">
      <alignment vertical="center" wrapText="1"/>
    </xf>
    <xf numFmtId="2" fontId="7" fillId="10" borderId="10" xfId="0" applyNumberFormat="1" applyFont="1" applyFill="1" applyBorder="1" applyAlignment="1">
      <alignment horizontal="center" vertical="center" wrapText="1"/>
    </xf>
    <xf numFmtId="0" fontId="1" fillId="0" borderId="0" xfId="0" applyFont="1"/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9" fillId="0" borderId="0" xfId="1"/>
    <xf numFmtId="0" fontId="0" fillId="0" borderId="0" xfId="0" quotePrefix="1"/>
    <xf numFmtId="0" fontId="10" fillId="0" borderId="0" xfId="0" applyFont="1" applyAlignment="1">
      <alignment vertical="center" wrapText="1"/>
    </xf>
    <xf numFmtId="0" fontId="11" fillId="0" borderId="0" xfId="0" applyFont="1" applyAlignment="1">
      <alignment vertical="center" wrapText="1"/>
    </xf>
    <xf numFmtId="164" fontId="7" fillId="9" borderId="10" xfId="0" applyNumberFormat="1" applyFont="1" applyFill="1" applyBorder="1" applyAlignment="1">
      <alignment horizontal="center" vertical="center" wrapText="1"/>
    </xf>
    <xf numFmtId="164" fontId="7" fillId="10" borderId="10" xfId="0" applyNumberFormat="1" applyFont="1" applyFill="1" applyBorder="1" applyAlignment="1">
      <alignment horizontal="center" vertical="center" wrapText="1"/>
    </xf>
    <xf numFmtId="2" fontId="0" fillId="0" borderId="0" xfId="0" applyNumberFormat="1"/>
    <xf numFmtId="0" fontId="3" fillId="3" borderId="3" xfId="0" applyFont="1" applyFill="1" applyBorder="1" applyAlignment="1">
      <alignment vertical="center"/>
    </xf>
    <xf numFmtId="0" fontId="3" fillId="3" borderId="2" xfId="0" applyFont="1" applyFill="1" applyBorder="1" applyAlignment="1">
      <alignment vertical="center"/>
    </xf>
    <xf numFmtId="0" fontId="3" fillId="3" borderId="4" xfId="0" applyFont="1" applyFill="1" applyBorder="1" applyAlignment="1">
      <alignment vertical="center"/>
    </xf>
    <xf numFmtId="0" fontId="5" fillId="3" borderId="7" xfId="0" applyFont="1" applyFill="1" applyBorder="1" applyAlignment="1">
      <alignment horizontal="center" vertical="center"/>
    </xf>
    <xf numFmtId="0" fontId="5" fillId="3" borderId="8" xfId="0" applyFont="1" applyFill="1" applyBorder="1" applyAlignment="1">
      <alignment horizontal="center" vertical="center"/>
    </xf>
    <xf numFmtId="0" fontId="6" fillId="4" borderId="1" xfId="0" applyFont="1" applyFill="1" applyBorder="1" applyAlignment="1">
      <alignment vertical="center" wrapText="1"/>
    </xf>
    <xf numFmtId="0" fontId="6" fillId="4" borderId="10" xfId="0" applyFont="1" applyFill="1" applyBorder="1" applyAlignment="1">
      <alignment vertical="center" wrapText="1"/>
    </xf>
    <xf numFmtId="0" fontId="6" fillId="5" borderId="3" xfId="0" applyFont="1" applyFill="1" applyBorder="1" applyAlignment="1">
      <alignment horizontal="center" vertical="center" wrapText="1"/>
    </xf>
    <xf numFmtId="0" fontId="6" fillId="5" borderId="9" xfId="0" applyFont="1" applyFill="1" applyBorder="1" applyAlignment="1">
      <alignment horizontal="center" vertical="center" wrapText="1"/>
    </xf>
    <xf numFmtId="0" fontId="6" fillId="5" borderId="12" xfId="0" applyFont="1" applyFill="1" applyBorder="1" applyAlignment="1">
      <alignment horizontal="center" vertical="center" wrapText="1"/>
    </xf>
    <xf numFmtId="0" fontId="6" fillId="5" borderId="11" xfId="0" applyFont="1" applyFill="1" applyBorder="1" applyAlignment="1">
      <alignment horizontal="center" vertical="center" wrapText="1"/>
    </xf>
    <xf numFmtId="0" fontId="7" fillId="6" borderId="1" xfId="0" applyFont="1" applyFill="1" applyBorder="1" applyAlignment="1">
      <alignment horizontal="center" vertical="center" wrapText="1"/>
    </xf>
    <xf numFmtId="0" fontId="7" fillId="6" borderId="10" xfId="0" applyFont="1" applyFill="1" applyBorder="1" applyAlignment="1">
      <alignment horizontal="center" vertical="center" wrapText="1"/>
    </xf>
  </cellXfs>
  <cellStyles count="2">
    <cellStyle name="Link" xfId="1" builtinId="8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800"/>
              <a:t>Spezifische Investitionskosten Stromdirektheizungen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>
        <c:manualLayout>
          <c:layoutTarget val="inner"/>
          <c:xMode val="edge"/>
          <c:yMode val="edge"/>
          <c:x val="0.10441413133217503"/>
          <c:y val="0.12363330088364806"/>
          <c:w val="0.82114130099934701"/>
          <c:h val="0.68980456200062579"/>
        </c:manualLayout>
      </c:layout>
      <c:scatterChart>
        <c:scatterStyle val="lineMarker"/>
        <c:varyColors val="0"/>
        <c:ser>
          <c:idx val="0"/>
          <c:order val="0"/>
          <c:tx>
            <c:v>€ [2022] / kW, 2022, 2030, 2040 (keine Änderungen prognostiziert)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name>Trendlinie 2022, 2030, 2040</c:nam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wer"/>
            <c:dispRSqr val="0"/>
            <c:dispEq val="1"/>
            <c:trendlineLbl>
              <c:layout>
                <c:manualLayout>
                  <c:x val="3.8409990818556269E-2"/>
                  <c:y val="4.2022215368271346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accent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</c:trendlineLbl>
          </c:trendline>
          <c:xVal>
            <c:numRef>
              <c:f>Stromdirektheizung!$C$55:$C$60</c:f>
              <c:numCache>
                <c:formatCode>General</c:formatCode>
                <c:ptCount val="6"/>
                <c:pt idx="0">
                  <c:v>2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</c:numCache>
            </c:numRef>
          </c:xVal>
          <c:yVal>
            <c:numRef>
              <c:f>Stromdirektheizung!$D$55:$D$60</c:f>
              <c:numCache>
                <c:formatCode>0.00</c:formatCode>
                <c:ptCount val="6"/>
                <c:pt idx="0">
                  <c:v>725.67121848739498</c:v>
                </c:pt>
                <c:pt idx="1">
                  <c:v>556.26470588235293</c:v>
                </c:pt>
                <c:pt idx="2">
                  <c:v>469.35084033613447</c:v>
                </c:pt>
                <c:pt idx="3">
                  <c:v>415.02899159663866</c:v>
                </c:pt>
                <c:pt idx="4">
                  <c:v>388.87745098039221</c:v>
                </c:pt>
                <c:pt idx="5">
                  <c:v>392.13415366146461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645B-42C0-81B6-5284CE5D079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67140432"/>
        <c:axId val="1067140912"/>
      </c:scatterChart>
      <c:valAx>
        <c:axId val="106714043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Leistungsklasse [kW]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067140912"/>
        <c:crosses val="autoZero"/>
        <c:crossBetween val="midCat"/>
      </c:valAx>
      <c:valAx>
        <c:axId val="10671409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spezifische</a:t>
                </a:r>
                <a:r>
                  <a:rPr lang="de-DE" baseline="0"/>
                  <a:t> Kosten</a:t>
                </a:r>
                <a:r>
                  <a:rPr lang="de-DE"/>
                  <a:t> € [2022] / kW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06714043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2669327</xdr:colOff>
      <xdr:row>52</xdr:row>
      <xdr:rowOff>162137</xdr:rowOff>
    </xdr:from>
    <xdr:to>
      <xdr:col>12</xdr:col>
      <xdr:colOff>332694</xdr:colOff>
      <xdr:row>74</xdr:row>
      <xdr:rowOff>9769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3C347D49-3ED1-4725-85DF-BA17DDDB34B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K:\KEA\W&#228;rmenetze\3-DLV\Technikkatalog\Arbeitsbereich\work%20in%20progress\Christian\3.10%20dezentrale_W&#228;rmeversorgung_Stromdirektheizung_230413.xlsx" TargetMode="External"/><Relationship Id="rId1" Type="http://schemas.openxmlformats.org/officeDocument/2006/relationships/externalLinkPath" Target="/KEA/W&#228;rmenetze/3-DLV/Technikkatalog/Arbeitsbereich/work%20in%20progress/Christian/3.10%20dezentrale_W&#228;rmeversorgung_Stromdirektheizung_23041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Stromdirektheizung"/>
      <sheetName val="Preistabelle"/>
    </sheetNames>
    <sheetDataSet>
      <sheetData sheetId="0">
        <row r="53">
          <cell r="B53" t="str">
            <v>bis 2 kW</v>
          </cell>
        </row>
      </sheetData>
      <sheetData sheetId="1">
        <row r="3">
          <cell r="O3">
            <v>0.20670518022288839</v>
          </cell>
        </row>
        <row r="8">
          <cell r="O8">
            <v>0.12750738371839387</v>
          </cell>
        </row>
      </sheetData>
    </sheetDataSet>
  </externalBook>
</externalLink>
</file>

<file path=xl/theme/theme1.xml><?xml version="1.0" encoding="utf-8"?>
<a:theme xmlns:a="http://schemas.openxmlformats.org/drawingml/2006/main" name="Office 2013 – 2022-Design">
  <a:themeElements>
    <a:clrScheme name="Office 2013 –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E33559-400F-484B-8908-4C7F97AABFAC}">
  <dimension ref="B1:H76"/>
  <sheetViews>
    <sheetView tabSelected="1" topLeftCell="B51" zoomScale="98" workbookViewId="0"/>
  </sheetViews>
  <sheetFormatPr baseColWidth="10" defaultRowHeight="14.4" x14ac:dyDescent="0.3"/>
  <cols>
    <col min="2" max="2" width="39.5546875" customWidth="1"/>
    <col min="4" max="4" width="13.44140625" customWidth="1"/>
  </cols>
  <sheetData>
    <row r="1" spans="2:8" ht="15" thickBot="1" x14ac:dyDescent="0.35"/>
    <row r="2" spans="2:8" x14ac:dyDescent="0.3">
      <c r="B2" s="1" t="s">
        <v>0</v>
      </c>
      <c r="C2" s="2" t="s">
        <v>1</v>
      </c>
      <c r="D2" s="3" t="s">
        <v>2</v>
      </c>
      <c r="E2" s="52" t="s">
        <v>3</v>
      </c>
      <c r="F2" s="53"/>
      <c r="G2" s="53"/>
      <c r="H2" s="54"/>
    </row>
    <row r="3" spans="2:8" ht="15" thickBot="1" x14ac:dyDescent="0.35">
      <c r="B3" s="4" t="s">
        <v>4</v>
      </c>
      <c r="C3" s="5"/>
      <c r="D3" s="6"/>
      <c r="E3" s="7" t="s">
        <v>5</v>
      </c>
      <c r="F3" s="8"/>
      <c r="G3" s="55"/>
      <c r="H3" s="56"/>
    </row>
    <row r="4" spans="2:8" x14ac:dyDescent="0.3">
      <c r="B4" s="57" t="s">
        <v>6</v>
      </c>
      <c r="C4" s="9"/>
      <c r="D4" s="10"/>
      <c r="E4" s="59" t="s">
        <v>7</v>
      </c>
      <c r="F4" s="60"/>
      <c r="G4" s="63" t="s">
        <v>8</v>
      </c>
      <c r="H4" s="63" t="s">
        <v>9</v>
      </c>
    </row>
    <row r="5" spans="2:8" ht="15" thickBot="1" x14ac:dyDescent="0.35">
      <c r="B5" s="58"/>
      <c r="C5" s="11"/>
      <c r="D5" s="11"/>
      <c r="E5" s="61"/>
      <c r="F5" s="62"/>
      <c r="G5" s="64"/>
      <c r="H5" s="64"/>
    </row>
    <row r="6" spans="2:8" ht="15" thickBot="1" x14ac:dyDescent="0.35">
      <c r="B6" s="12" t="s">
        <v>10</v>
      </c>
      <c r="C6" s="13" t="s">
        <v>11</v>
      </c>
      <c r="D6" s="13" t="s">
        <v>12</v>
      </c>
      <c r="E6" s="13">
        <v>25</v>
      </c>
      <c r="F6" s="13">
        <v>30</v>
      </c>
      <c r="G6" s="14" t="s">
        <v>13</v>
      </c>
      <c r="H6" s="14">
        <v>1</v>
      </c>
    </row>
    <row r="7" spans="2:8" ht="15" thickBot="1" x14ac:dyDescent="0.35">
      <c r="B7" s="15" t="s">
        <v>14</v>
      </c>
      <c r="C7" s="16">
        <v>2022</v>
      </c>
      <c r="D7" s="16" t="s">
        <v>15</v>
      </c>
      <c r="E7" s="16">
        <v>100</v>
      </c>
      <c r="F7" s="16">
        <v>100</v>
      </c>
      <c r="G7" s="14" t="s">
        <v>16</v>
      </c>
      <c r="H7" s="14">
        <v>1</v>
      </c>
    </row>
    <row r="8" spans="2:8" ht="15" thickBot="1" x14ac:dyDescent="0.35">
      <c r="B8" s="15" t="s">
        <v>17</v>
      </c>
      <c r="C8" s="16">
        <v>2022</v>
      </c>
      <c r="D8" s="16" t="s">
        <v>15</v>
      </c>
      <c r="E8" s="16">
        <v>100</v>
      </c>
      <c r="F8" s="16">
        <v>100</v>
      </c>
      <c r="G8" s="14" t="s">
        <v>18</v>
      </c>
      <c r="H8" s="14">
        <v>1</v>
      </c>
    </row>
    <row r="9" spans="2:8" ht="15" thickBot="1" x14ac:dyDescent="0.35">
      <c r="B9" s="15" t="s">
        <v>19</v>
      </c>
      <c r="C9" s="16">
        <v>2022</v>
      </c>
      <c r="D9" s="16" t="s">
        <v>15</v>
      </c>
      <c r="E9" s="16">
        <v>0</v>
      </c>
      <c r="F9" s="16">
        <v>0</v>
      </c>
      <c r="G9" s="14" t="s">
        <v>20</v>
      </c>
      <c r="H9" s="14">
        <v>1</v>
      </c>
    </row>
    <row r="10" spans="2:8" ht="15" thickBot="1" x14ac:dyDescent="0.35">
      <c r="B10" s="17" t="s">
        <v>14</v>
      </c>
      <c r="C10" s="18">
        <v>2030</v>
      </c>
      <c r="D10" s="18" t="s">
        <v>15</v>
      </c>
      <c r="E10" s="18">
        <v>100</v>
      </c>
      <c r="F10" s="18">
        <v>100</v>
      </c>
      <c r="G10" s="14" t="s">
        <v>16</v>
      </c>
      <c r="H10" s="14">
        <v>1</v>
      </c>
    </row>
    <row r="11" spans="2:8" ht="15" thickBot="1" x14ac:dyDescent="0.35">
      <c r="B11" s="17" t="s">
        <v>17</v>
      </c>
      <c r="C11" s="18">
        <v>2030</v>
      </c>
      <c r="D11" s="18" t="s">
        <v>15</v>
      </c>
      <c r="E11" s="18">
        <v>100</v>
      </c>
      <c r="F11" s="18">
        <v>100</v>
      </c>
      <c r="G11" s="14" t="s">
        <v>18</v>
      </c>
      <c r="H11" s="14">
        <v>1</v>
      </c>
    </row>
    <row r="12" spans="2:8" ht="15" thickBot="1" x14ac:dyDescent="0.35">
      <c r="B12" s="17" t="s">
        <v>19</v>
      </c>
      <c r="C12" s="18">
        <v>2030</v>
      </c>
      <c r="D12" s="18" t="s">
        <v>15</v>
      </c>
      <c r="E12" s="18">
        <v>0</v>
      </c>
      <c r="F12" s="18">
        <v>0</v>
      </c>
      <c r="G12" s="14" t="s">
        <v>20</v>
      </c>
      <c r="H12" s="14">
        <v>1</v>
      </c>
    </row>
    <row r="13" spans="2:8" ht="15" thickBot="1" x14ac:dyDescent="0.35">
      <c r="B13" s="19" t="s">
        <v>14</v>
      </c>
      <c r="C13" s="20">
        <v>2040</v>
      </c>
      <c r="D13" s="20" t="s">
        <v>15</v>
      </c>
      <c r="E13" s="20">
        <v>100</v>
      </c>
      <c r="F13" s="20">
        <v>100</v>
      </c>
      <c r="G13" s="14" t="s">
        <v>16</v>
      </c>
      <c r="H13" s="14">
        <v>1</v>
      </c>
    </row>
    <row r="14" spans="2:8" ht="15" thickBot="1" x14ac:dyDescent="0.35">
      <c r="B14" s="19" t="s">
        <v>17</v>
      </c>
      <c r="C14" s="20">
        <v>2040</v>
      </c>
      <c r="D14" s="20" t="s">
        <v>15</v>
      </c>
      <c r="E14" s="20">
        <v>100</v>
      </c>
      <c r="F14" s="20">
        <v>100</v>
      </c>
      <c r="G14" s="14" t="s">
        <v>18</v>
      </c>
      <c r="H14" s="14">
        <v>1</v>
      </c>
    </row>
    <row r="15" spans="2:8" ht="15" thickBot="1" x14ac:dyDescent="0.35">
      <c r="B15" s="19" t="s">
        <v>19</v>
      </c>
      <c r="C15" s="20">
        <v>2040</v>
      </c>
      <c r="D15" s="20" t="s">
        <v>15</v>
      </c>
      <c r="E15" s="20">
        <v>0</v>
      </c>
      <c r="F15" s="20">
        <v>0</v>
      </c>
      <c r="G15" s="14" t="s">
        <v>20</v>
      </c>
      <c r="H15" s="14">
        <v>1</v>
      </c>
    </row>
    <row r="16" spans="2:8" ht="15" thickBot="1" x14ac:dyDescent="0.35">
      <c r="B16" s="21" t="s">
        <v>21</v>
      </c>
      <c r="C16" s="22"/>
      <c r="D16" s="22"/>
      <c r="E16" s="23" t="s">
        <v>22</v>
      </c>
      <c r="F16" s="23" t="s">
        <v>23</v>
      </c>
      <c r="G16" s="24"/>
      <c r="H16" s="25"/>
    </row>
    <row r="17" spans="2:8" ht="15" thickBot="1" x14ac:dyDescent="0.35">
      <c r="B17" s="26" t="s">
        <v>24</v>
      </c>
      <c r="C17" s="27">
        <v>2022</v>
      </c>
      <c r="D17" s="28" t="s">
        <v>25</v>
      </c>
      <c r="E17" s="27">
        <v>575</v>
      </c>
      <c r="F17" s="27">
        <v>342</v>
      </c>
      <c r="G17" s="14" t="s">
        <v>26</v>
      </c>
      <c r="H17" s="14" t="s">
        <v>27</v>
      </c>
    </row>
    <row r="18" spans="2:8" ht="15" thickBot="1" x14ac:dyDescent="0.35">
      <c r="B18" s="26" t="s">
        <v>28</v>
      </c>
      <c r="C18" s="29">
        <v>2022</v>
      </c>
      <c r="D18" s="16" t="s">
        <v>15</v>
      </c>
      <c r="E18" s="30">
        <f>1-E19</f>
        <v>0.79329481977711158</v>
      </c>
      <c r="F18" s="30">
        <f>1-F19</f>
        <v>0.87249261628160613</v>
      </c>
      <c r="G18" s="14" t="s">
        <v>29</v>
      </c>
      <c r="H18" s="14">
        <v>5</v>
      </c>
    </row>
    <row r="19" spans="2:8" ht="15" thickBot="1" x14ac:dyDescent="0.35">
      <c r="B19" s="31" t="s">
        <v>30</v>
      </c>
      <c r="C19" s="29">
        <v>2022</v>
      </c>
      <c r="D19" s="16" t="s">
        <v>15</v>
      </c>
      <c r="E19" s="30">
        <f>[1]Preistabelle!O3</f>
        <v>0.20670518022288839</v>
      </c>
      <c r="F19" s="30">
        <f>[1]Preistabelle!O8</f>
        <v>0.12750738371839387</v>
      </c>
      <c r="G19" s="14" t="s">
        <v>29</v>
      </c>
      <c r="H19" s="14">
        <v>5</v>
      </c>
    </row>
    <row r="20" spans="2:8" ht="15" thickBot="1" x14ac:dyDescent="0.35">
      <c r="B20" s="15" t="s">
        <v>31</v>
      </c>
      <c r="C20" s="16">
        <v>2022</v>
      </c>
      <c r="D20" s="16" t="s">
        <v>32</v>
      </c>
      <c r="E20" s="27">
        <f>E17*0.01</f>
        <v>5.75</v>
      </c>
      <c r="F20" s="27">
        <f>F17*0.01</f>
        <v>3.42</v>
      </c>
      <c r="G20" s="14" t="s">
        <v>33</v>
      </c>
      <c r="H20" s="14">
        <v>3</v>
      </c>
    </row>
    <row r="21" spans="2:8" ht="15" thickBot="1" x14ac:dyDescent="0.35">
      <c r="B21" s="15" t="s">
        <v>34</v>
      </c>
      <c r="C21" s="16">
        <v>2022</v>
      </c>
      <c r="D21" s="16" t="s">
        <v>35</v>
      </c>
      <c r="E21" s="27"/>
      <c r="F21" s="27"/>
      <c r="G21" s="14"/>
      <c r="H21" s="14"/>
    </row>
    <row r="22" spans="2:8" ht="15" thickBot="1" x14ac:dyDescent="0.35">
      <c r="B22" s="32" t="s">
        <v>24</v>
      </c>
      <c r="C22" s="33">
        <v>2030</v>
      </c>
      <c r="D22" s="18" t="s">
        <v>25</v>
      </c>
      <c r="E22" s="33">
        <v>575</v>
      </c>
      <c r="F22" s="33">
        <v>342</v>
      </c>
      <c r="G22" s="14" t="s">
        <v>36</v>
      </c>
      <c r="H22" s="14" t="s">
        <v>27</v>
      </c>
    </row>
    <row r="23" spans="2:8" ht="15" thickBot="1" x14ac:dyDescent="0.35">
      <c r="B23" s="32" t="s">
        <v>28</v>
      </c>
      <c r="C23" s="33">
        <v>2030</v>
      </c>
      <c r="D23" s="18" t="s">
        <v>15</v>
      </c>
      <c r="E23" s="49">
        <v>0.79329481977711158</v>
      </c>
      <c r="F23" s="49">
        <v>0.87249261628160613</v>
      </c>
      <c r="G23" s="14" t="s">
        <v>29</v>
      </c>
      <c r="H23" s="14">
        <v>5</v>
      </c>
    </row>
    <row r="24" spans="2:8" ht="15" thickBot="1" x14ac:dyDescent="0.35">
      <c r="B24" s="34" t="s">
        <v>30</v>
      </c>
      <c r="C24" s="33">
        <v>2030</v>
      </c>
      <c r="D24" s="18" t="s">
        <v>15</v>
      </c>
      <c r="E24" s="49">
        <v>0.20670518022288839</v>
      </c>
      <c r="F24" s="49">
        <v>0.12750738371839387</v>
      </c>
      <c r="G24" s="14" t="s">
        <v>29</v>
      </c>
      <c r="H24" s="14">
        <v>5</v>
      </c>
    </row>
    <row r="25" spans="2:8" ht="15" thickBot="1" x14ac:dyDescent="0.35">
      <c r="B25" s="35" t="s">
        <v>31</v>
      </c>
      <c r="C25" s="18">
        <v>2030</v>
      </c>
      <c r="D25" s="18" t="s">
        <v>37</v>
      </c>
      <c r="E25" s="18">
        <f>E22*0.01</f>
        <v>5.75</v>
      </c>
      <c r="F25" s="18">
        <f>F22*0.01</f>
        <v>3.42</v>
      </c>
      <c r="G25" s="14" t="s">
        <v>33</v>
      </c>
      <c r="H25" s="14">
        <v>3</v>
      </c>
    </row>
    <row r="26" spans="2:8" ht="15" thickBot="1" x14ac:dyDescent="0.35">
      <c r="B26" s="17" t="s">
        <v>34</v>
      </c>
      <c r="C26" s="18">
        <v>2030</v>
      </c>
      <c r="D26" s="18" t="s">
        <v>35</v>
      </c>
      <c r="E26" s="33"/>
      <c r="F26" s="33"/>
      <c r="G26" s="14"/>
      <c r="H26" s="14"/>
    </row>
    <row r="27" spans="2:8" ht="15" thickBot="1" x14ac:dyDescent="0.35">
      <c r="B27" s="36" t="s">
        <v>24</v>
      </c>
      <c r="C27" s="37">
        <v>2040</v>
      </c>
      <c r="D27" s="20" t="s">
        <v>25</v>
      </c>
      <c r="E27" s="38">
        <v>575</v>
      </c>
      <c r="F27" s="38">
        <v>342</v>
      </c>
      <c r="G27" s="14" t="s">
        <v>36</v>
      </c>
      <c r="H27" s="14" t="s">
        <v>27</v>
      </c>
    </row>
    <row r="28" spans="2:8" ht="15" thickBot="1" x14ac:dyDescent="0.35">
      <c r="B28" s="36" t="s">
        <v>28</v>
      </c>
      <c r="C28" s="37">
        <v>2040</v>
      </c>
      <c r="D28" s="20" t="s">
        <v>15</v>
      </c>
      <c r="E28" s="50">
        <v>0.79329481977711158</v>
      </c>
      <c r="F28" s="50">
        <v>0.87249261628160613</v>
      </c>
      <c r="G28" s="14" t="s">
        <v>29</v>
      </c>
      <c r="H28" s="14">
        <v>5</v>
      </c>
    </row>
    <row r="29" spans="2:8" ht="15" thickBot="1" x14ac:dyDescent="0.35">
      <c r="B29" s="39" t="s">
        <v>30</v>
      </c>
      <c r="C29" s="37">
        <v>2040</v>
      </c>
      <c r="D29" s="20" t="s">
        <v>15</v>
      </c>
      <c r="E29" s="50">
        <v>0.20670518022288839</v>
      </c>
      <c r="F29" s="50">
        <v>0.12750738371839387</v>
      </c>
      <c r="G29" s="14" t="s">
        <v>29</v>
      </c>
      <c r="H29" s="14">
        <v>5</v>
      </c>
    </row>
    <row r="30" spans="2:8" ht="15" thickBot="1" x14ac:dyDescent="0.35">
      <c r="B30" s="40" t="s">
        <v>31</v>
      </c>
      <c r="C30" s="20">
        <v>2040</v>
      </c>
      <c r="D30" s="20" t="s">
        <v>37</v>
      </c>
      <c r="E30" s="41">
        <f>E27*0.01</f>
        <v>5.75</v>
      </c>
      <c r="F30" s="41">
        <f>F27*0.01</f>
        <v>3.42</v>
      </c>
      <c r="G30" s="14" t="s">
        <v>33</v>
      </c>
      <c r="H30" s="14">
        <v>3</v>
      </c>
    </row>
    <row r="31" spans="2:8" ht="15" thickBot="1" x14ac:dyDescent="0.35">
      <c r="B31" s="19" t="s">
        <v>34</v>
      </c>
      <c r="C31" s="20">
        <v>2040</v>
      </c>
      <c r="D31" s="20" t="s">
        <v>35</v>
      </c>
      <c r="E31" s="37"/>
      <c r="F31" s="37"/>
      <c r="G31" s="14"/>
      <c r="H31" s="14"/>
    </row>
    <row r="33" spans="2:6" x14ac:dyDescent="0.3">
      <c r="B33" t="s">
        <v>8</v>
      </c>
    </row>
    <row r="34" spans="2:6" x14ac:dyDescent="0.3">
      <c r="B34" s="42"/>
      <c r="C34" s="43" t="s">
        <v>16</v>
      </c>
      <c r="D34" t="s">
        <v>48</v>
      </c>
    </row>
    <row r="35" spans="2:6" x14ac:dyDescent="0.3">
      <c r="C35" s="43" t="s">
        <v>13</v>
      </c>
      <c r="D35" t="s">
        <v>49</v>
      </c>
    </row>
    <row r="36" spans="2:6" x14ac:dyDescent="0.3">
      <c r="C36" s="43" t="s">
        <v>29</v>
      </c>
      <c r="D36" t="s">
        <v>50</v>
      </c>
    </row>
    <row r="37" spans="2:6" x14ac:dyDescent="0.3">
      <c r="C37" s="43" t="s">
        <v>38</v>
      </c>
      <c r="D37" t="s">
        <v>48</v>
      </c>
    </row>
    <row r="38" spans="2:6" x14ac:dyDescent="0.3">
      <c r="C38" s="43" t="s">
        <v>33</v>
      </c>
      <c r="D38" s="44" t="s">
        <v>39</v>
      </c>
    </row>
    <row r="39" spans="2:6" x14ac:dyDescent="0.3">
      <c r="C39" s="43" t="s">
        <v>26</v>
      </c>
      <c r="D39" t="s">
        <v>51</v>
      </c>
    </row>
    <row r="40" spans="2:6" x14ac:dyDescent="0.3">
      <c r="C40" s="43" t="s">
        <v>18</v>
      </c>
      <c r="D40" t="s">
        <v>52</v>
      </c>
    </row>
    <row r="41" spans="2:6" x14ac:dyDescent="0.3">
      <c r="C41" s="43" t="s">
        <v>20</v>
      </c>
      <c r="D41" t="s">
        <v>53</v>
      </c>
    </row>
    <row r="42" spans="2:6" x14ac:dyDescent="0.3">
      <c r="C42" s="43" t="s">
        <v>40</v>
      </c>
      <c r="D42" t="s">
        <v>54</v>
      </c>
    </row>
    <row r="44" spans="2:6" x14ac:dyDescent="0.3">
      <c r="B44" t="s">
        <v>9</v>
      </c>
    </row>
    <row r="45" spans="2:6" x14ac:dyDescent="0.3">
      <c r="C45">
        <v>1</v>
      </c>
      <c r="D45" t="s">
        <v>44</v>
      </c>
    </row>
    <row r="46" spans="2:6" x14ac:dyDescent="0.3">
      <c r="C46">
        <v>2</v>
      </c>
      <c r="D46" t="s">
        <v>45</v>
      </c>
    </row>
    <row r="47" spans="2:6" x14ac:dyDescent="0.3">
      <c r="C47">
        <v>3</v>
      </c>
      <c r="D47" t="s">
        <v>46</v>
      </c>
      <c r="F47" s="45"/>
    </row>
    <row r="48" spans="2:6" x14ac:dyDescent="0.3">
      <c r="C48">
        <v>4</v>
      </c>
      <c r="D48" t="s">
        <v>41</v>
      </c>
    </row>
    <row r="49" spans="2:6" x14ac:dyDescent="0.3">
      <c r="C49">
        <v>5</v>
      </c>
      <c r="D49" t="s">
        <v>47</v>
      </c>
    </row>
    <row r="50" spans="2:6" x14ac:dyDescent="0.3">
      <c r="F50" s="45"/>
    </row>
    <row r="54" spans="2:6" x14ac:dyDescent="0.3">
      <c r="C54" t="s">
        <v>42</v>
      </c>
      <c r="D54" t="s">
        <v>43</v>
      </c>
    </row>
    <row r="55" spans="2:6" x14ac:dyDescent="0.3">
      <c r="C55" s="46">
        <v>2</v>
      </c>
      <c r="D55" s="51">
        <v>725.67121848739498</v>
      </c>
    </row>
    <row r="56" spans="2:6" x14ac:dyDescent="0.3">
      <c r="C56">
        <v>3</v>
      </c>
      <c r="D56" s="51">
        <v>556.26470588235293</v>
      </c>
    </row>
    <row r="57" spans="2:6" x14ac:dyDescent="0.3">
      <c r="C57">
        <v>4</v>
      </c>
      <c r="D57" s="51">
        <v>469.35084033613447</v>
      </c>
    </row>
    <row r="58" spans="2:6" x14ac:dyDescent="0.3">
      <c r="C58">
        <v>5</v>
      </c>
      <c r="D58" s="51">
        <v>415.02899159663866</v>
      </c>
    </row>
    <row r="59" spans="2:6" x14ac:dyDescent="0.3">
      <c r="C59">
        <v>6</v>
      </c>
      <c r="D59" s="51">
        <v>388.87745098039221</v>
      </c>
    </row>
    <row r="60" spans="2:6" x14ac:dyDescent="0.3">
      <c r="C60">
        <v>7</v>
      </c>
      <c r="D60" s="51">
        <v>392.13415366146461</v>
      </c>
    </row>
    <row r="64" spans="2:6" x14ac:dyDescent="0.3">
      <c r="B64" s="47"/>
    </row>
    <row r="65" spans="2:4" x14ac:dyDescent="0.3">
      <c r="B65" s="48"/>
    </row>
    <row r="66" spans="2:4" x14ac:dyDescent="0.3">
      <c r="B66" s="48"/>
    </row>
    <row r="72" spans="2:4" x14ac:dyDescent="0.3">
      <c r="B72" s="42"/>
    </row>
    <row r="76" spans="2:4" x14ac:dyDescent="0.3">
      <c r="D76" s="45"/>
    </row>
  </sheetData>
  <mergeCells count="6">
    <mergeCell ref="E2:H2"/>
    <mergeCell ref="G3:H3"/>
    <mergeCell ref="B4:B5"/>
    <mergeCell ref="E4:F5"/>
    <mergeCell ref="G4:G5"/>
    <mergeCell ref="H4:H5"/>
  </mergeCells>
  <pageMargins left="0.7" right="0.7" top="0.78740157499999996" bottom="0.78740157499999996" header="0.3" footer="0.3"/>
  <pageSetup paperSize="9" orientation="portrait" horizontalDpi="200" verticalDpi="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Stromdirektheizung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Kaiser, Christian [KEA-BW]</dc:creator>
  <cp:lastModifiedBy>Vanessa Dangel</cp:lastModifiedBy>
  <dcterms:created xsi:type="dcterms:W3CDTF">2023-05-05T14:27:27Z</dcterms:created>
  <dcterms:modified xsi:type="dcterms:W3CDTF">2024-02-22T08:26:44Z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b69deb43-4acb-4b52-9f60-4fbbc307a3db_Enabled">
    <vt:lpwstr>true</vt:lpwstr>
  </property>
  <property fmtid="{D5CDD505-2E9C-101B-9397-08002B2CF9AE}" pid="3" name="MSIP_Label_b69deb43-4acb-4b52-9f60-4fbbc307a3db_SetDate">
    <vt:lpwstr>2023-05-05T14:31:50Z</vt:lpwstr>
  </property>
  <property fmtid="{D5CDD505-2E9C-101B-9397-08002B2CF9AE}" pid="4" name="MSIP_Label_b69deb43-4acb-4b52-9f60-4fbbc307a3db_Method">
    <vt:lpwstr>Standard</vt:lpwstr>
  </property>
  <property fmtid="{D5CDD505-2E9C-101B-9397-08002B2CF9AE}" pid="5" name="MSIP_Label_b69deb43-4acb-4b52-9f60-4fbbc307a3db_Name">
    <vt:lpwstr>Public</vt:lpwstr>
  </property>
  <property fmtid="{D5CDD505-2E9C-101B-9397-08002B2CF9AE}" pid="6" name="MSIP_Label_b69deb43-4acb-4b52-9f60-4fbbc307a3db_SiteId">
    <vt:lpwstr>faad63e0-cb31-4cc2-815c-64e8226a22a3</vt:lpwstr>
  </property>
  <property fmtid="{D5CDD505-2E9C-101B-9397-08002B2CF9AE}" pid="7" name="MSIP_Label_b69deb43-4acb-4b52-9f60-4fbbc307a3db_ActionId">
    <vt:lpwstr>7061db4c-9e2d-496d-8aba-2b5ee84ad175</vt:lpwstr>
  </property>
  <property fmtid="{D5CDD505-2E9C-101B-9397-08002B2CF9AE}" pid="8" name="MSIP_Label_b69deb43-4acb-4b52-9f60-4fbbc307a3db_ContentBits">
    <vt:lpwstr>0</vt:lpwstr>
  </property>
</Properties>
</file>